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<sst xmlns="http://schemas.openxmlformats.org/spreadsheetml/2006/main" count="13" uniqueCount="13">
  <si>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Sample ID</t>
  </si>
  <si>
    <t>GSHPX</t>
  </si>
  <si>
    <t>Selenium</t>
  </si>
  <si>
    <t>11.09.00</t>
  </si>
  <si>
    <t>r =</t>
  </si>
  <si>
    <t>Intercept</t>
  </si>
  <si>
    <t xml:space="preserve">b = </t>
  </si>
  <si>
    <t>Blood</t>
  </si>
  <si>
    <t>U/g</t>
  </si>
  <si>
    <t>uM</t>
  </si>
  <si>
    <t>Correlation between GSHPX activity and Selenium concentration in Bovine blood</t>
  </si>
  <si>
    <t>r=</t>
  </si>
  <si>
    <t>Data to 31/10/14, GSHPX by SCA, 25C, Selenium by SCA(fluorimetric)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</si>
</sst>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Bovine Blood GSHPx vs Se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705"/>
          <c:w val="0.69075"/>
          <c:h val="0.7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Sheet1!$C$7:$C$29</c:f>
              <c:numCache/>
            </c:numRef>
          </c:xVal>
          <c:yVal>
            <c:numRef>
              <c:f>Sheet1!$D$7:$D$29</c:f>
              <c:numCache/>
            </c:numRef>
          </c:yVal>
          <c:smooth val="0"/>
        </c:ser>
        <c:axId val="43916812"/>
        <c:axId val="59706989"/>
      </c:scatterChart>
      <c:valAx>
        <c:axId val="4391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Liver GSHPx (U/g Hb.)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 val="autoZero"/>
        <c:crossBetween val="midCat"/>
        <c:dispUnits/>
      </c:valAx>
      <c:valAx>
        <c:axId val="5970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Blood Se (uM/L.)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6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5525"/>
          <c:w val="0.180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107"/>
          <c:w val="0.60975"/>
          <c:h val="0.827"/>
        </c:manualLayout>
      </c:layout>
      <c:scatterChart>
        <c:scatterStyle val="lineMarker"/>
        <c:varyColors val="0"/>
        <c:ser>
          <c:idx val="0"/>
          <c:order val="0"/>
          <c:tx>
            <c:v>Bovine Blood Se vs GSHPx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Sheet1!$C$7:$C$24</c:f>
              <c:numCache/>
            </c:numRef>
          </c:xVal>
          <c:yVal>
            <c:numRef>
              <c:f>Sheet1!$D$7:$D$24</c:f>
              <c:numCache/>
            </c:numRef>
          </c:yVal>
          <c:smooth val="0"/>
        </c:ser>
        <c:axId val="491990"/>
        <c:axId val="4427911"/>
      </c:scatterChart>
      <c:valAx>
        <c:axId val="491990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Blood GSHPx (U/g Hb).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911"/>
        <c:crosses val="autoZero"/>
        <c:crossBetween val="midCat"/>
        <c:dispUnits/>
      </c:valAx>
      <c:valAx>
        <c:axId val="44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Blood Se (uM/L).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0325"/>
          <c:y val="0.5275"/>
          <c:w val="0.2892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72</xdr:row>
      <xdr:rowOff>9525</xdr:rowOff>
    </xdr:from>
    <xdr:to>
      <xdr:col>6</xdr:col>
      <xdr:colOff>247650</xdr:colOff>
      <xdr:row>88</xdr:row>
      <xdr:rowOff>142875</xdr:rowOff>
    </xdr:to>
    <xdr:graphicFrame>
      <xdr:nvGraphicFramePr>
        <xdr:cNvPr id="1" name="Chart 5"/>
        <xdr:cNvGraphicFramePr/>
      </xdr:nvGraphicFramePr>
      <xdr:xfrm>
        <a:off x="314325" y="1166812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9</xdr:row>
      <xdr:rowOff>123825</xdr:rowOff>
    </xdr:from>
    <xdr:to>
      <xdr:col>15</xdr:col>
      <xdr:colOff>123825</xdr:colOff>
      <xdr:row>30</xdr:row>
      <xdr:rowOff>38100</xdr:rowOff>
    </xdr:to>
    <xdr:graphicFrame>
      <xdr:nvGraphicFramePr>
        <xdr:cNvPr id="2" name="Chart 1"/>
        <xdr:cNvGraphicFramePr/>
      </xdr:nvGraphicFramePr>
      <xdr:xfrm>
        <a:off x="4105275" y="1581150"/>
        <a:ext cx="51625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10</v>
      </c>
    </row>
    <row r="2" ht="12.75">
      <c r="C2" s="2" t="s">
        <v>12</v>
      </c>
    </row>
    <row r="3" ht="12.75">
      <c r="C3" t="s">
        <v>7</v>
      </c>
    </row>
    <row r="4" spans="1:4" ht="12.75">
      <c r="A4" t="s">
        <v>0</v>
      </c>
      <c r="C4" t="s">
        <v>1</v>
      </c>
      <c r="D4" t="s">
        <v>2</v>
      </c>
    </row>
    <row r="5" spans="3:4" ht="12.75">
      <c r="C5" t="s">
        <v>8</v>
      </c>
      <c r="D5" t="s">
        <v>9</v>
      </c>
    </row>
    <row r="7" spans="1:4" ht="12.75">
      <c r="A7">
        <v>262941.1</v>
      </c>
      <c r="C7">
        <v>45</v>
      </c>
      <c r="D7" s="1">
        <v>0.7</v>
      </c>
    </row>
    <row r="8" spans="1:4" ht="12.75">
      <c r="A8">
        <v>262941.2</v>
      </c>
      <c r="C8">
        <v>51</v>
      </c>
      <c r="D8" s="1">
        <v>0.7</v>
      </c>
    </row>
    <row r="9" spans="1:4" ht="12.75">
      <c r="A9">
        <v>262941.3</v>
      </c>
      <c r="C9">
        <v>32</v>
      </c>
      <c r="D9" s="1">
        <v>0.5</v>
      </c>
    </row>
    <row r="10" spans="1:4" ht="12.75">
      <c r="A10">
        <v>262941.4</v>
      </c>
      <c r="C10">
        <v>46</v>
      </c>
      <c r="D10" s="1">
        <v>0.7</v>
      </c>
    </row>
    <row r="11" spans="1:4" ht="12.75">
      <c r="A11">
        <v>262941.5</v>
      </c>
      <c r="C11">
        <v>26</v>
      </c>
      <c r="D11" s="1">
        <v>0.4</v>
      </c>
    </row>
    <row r="12" spans="1:4" ht="12.75">
      <c r="A12">
        <v>101089</v>
      </c>
      <c r="B12">
        <v>1467</v>
      </c>
      <c r="C12">
        <v>321</v>
      </c>
      <c r="D12" s="1">
        <v>2.2</v>
      </c>
    </row>
    <row r="13" spans="1:4" ht="12.75">
      <c r="A13">
        <v>101089</v>
      </c>
      <c r="B13">
        <v>1469</v>
      </c>
      <c r="C13">
        <v>257</v>
      </c>
      <c r="D13" s="1">
        <v>1.9</v>
      </c>
    </row>
    <row r="14" spans="1:4" ht="12.75">
      <c r="A14">
        <v>101114</v>
      </c>
      <c r="B14">
        <v>1559</v>
      </c>
      <c r="C14">
        <v>41</v>
      </c>
      <c r="D14" s="1">
        <v>0.8</v>
      </c>
    </row>
    <row r="15" spans="1:4" ht="12.75">
      <c r="A15">
        <v>102279</v>
      </c>
      <c r="B15">
        <v>5481</v>
      </c>
      <c r="C15">
        <v>40</v>
      </c>
      <c r="D15" s="1">
        <v>0.6</v>
      </c>
    </row>
    <row r="16" spans="2:4" ht="12.75">
      <c r="B16">
        <v>5483</v>
      </c>
      <c r="C16">
        <v>48</v>
      </c>
      <c r="D16" s="1">
        <v>0.6</v>
      </c>
    </row>
    <row r="17" spans="2:4" ht="12.75">
      <c r="B17">
        <v>5485</v>
      </c>
      <c r="C17">
        <v>31</v>
      </c>
      <c r="D17" s="1">
        <v>0.6</v>
      </c>
    </row>
    <row r="18" spans="2:4" ht="12.75">
      <c r="B18">
        <v>5488</v>
      </c>
      <c r="C18">
        <v>32</v>
      </c>
      <c r="D18" s="1">
        <v>0.6</v>
      </c>
    </row>
    <row r="19" spans="1:4" ht="12.75">
      <c r="A19">
        <v>142447</v>
      </c>
      <c r="B19">
        <v>7816</v>
      </c>
      <c r="C19">
        <v>249</v>
      </c>
      <c r="D19" s="1">
        <v>2.2</v>
      </c>
    </row>
    <row r="20" spans="1:4" ht="12.75">
      <c r="A20">
        <v>142447</v>
      </c>
      <c r="B20">
        <v>7817</v>
      </c>
      <c r="C20">
        <v>158</v>
      </c>
      <c r="D20" s="1">
        <v>1.8</v>
      </c>
    </row>
    <row r="21" spans="1:4" ht="12.75">
      <c r="A21">
        <v>142447</v>
      </c>
      <c r="B21">
        <v>7818</v>
      </c>
      <c r="C21">
        <v>189</v>
      </c>
      <c r="D21" s="1">
        <v>2</v>
      </c>
    </row>
    <row r="22" spans="1:4" ht="12.75">
      <c r="A22">
        <v>142447</v>
      </c>
      <c r="B22">
        <v>7819</v>
      </c>
      <c r="C22">
        <v>238</v>
      </c>
      <c r="D22" s="1">
        <v>2.1</v>
      </c>
    </row>
    <row r="23" spans="1:4" ht="12.75">
      <c r="A23">
        <v>142447</v>
      </c>
      <c r="B23">
        <v>7820</v>
      </c>
      <c r="C23">
        <v>247</v>
      </c>
      <c r="D23" s="1">
        <v>2.2</v>
      </c>
    </row>
    <row r="24" spans="1:4" ht="12.75">
      <c r="A24">
        <v>142447</v>
      </c>
      <c r="B24">
        <v>7821</v>
      </c>
      <c r="C24">
        <v>248</v>
      </c>
      <c r="D24" s="1">
        <v>2.2</v>
      </c>
    </row>
    <row r="25" spans="2:3" ht="12.75">
      <c r="B25" s="2" t="s">
        <v>11</v>
      </c>
      <c r="C25">
        <f>CORREL(C7:C24,D7:D24)</f>
        <v>0.9717254142919676</v>
      </c>
    </row>
    <row r="51" spans="2:3" ht="12.75">
      <c r="B51" t="s">
        <v>4</v>
      </c>
      <c r="C51">
        <f>CORREL(D7:D29,C7:C29)</f>
        <v>0.9717254142919676</v>
      </c>
    </row>
    <row r="52" spans="2:3" ht="12.75">
      <c r="B52" t="s">
        <v>5</v>
      </c>
      <c r="C52">
        <f>INTERCEPT(D7:D29,C7:C29)</f>
        <v>0.38750868272843275</v>
      </c>
    </row>
    <row r="53" spans="2:3" ht="12.75">
      <c r="B53" t="s">
        <v>6</v>
      </c>
      <c r="C53" t="e">
        <f>LINEST(D7:D29,C7:C29)</f>
        <v>#VALUE!</v>
      </c>
    </row>
    <row r="54" ht="12.75">
      <c r="A5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User1</cp:lastModifiedBy>
  <cp:lastPrinted>2004-08-30T05:16:02Z</cp:lastPrinted>
  <dcterms:created xsi:type="dcterms:W3CDTF">2001-08-20T05:50:45Z</dcterms:created>
  <dcterms:modified xsi:type="dcterms:W3CDTF">2015-02-09T03:09:44Z</dcterms:modified>
  <cp:category/>
  <cp:version/>
  <cp:contentType/>
  <cp:contentStatus/>
</cp:coreProperties>
</file>