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6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<sst xmlns="http://schemas.openxmlformats.org/spreadsheetml/2006/main" count="12" uniqueCount="12">
  <si>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Correlation between GSHPx activity and Selenium concentration in Bovine Liver Tissue</t>
  </si>
  <si>
    <t>Sample ID</t>
  </si>
  <si>
    <t>Kone ID</t>
  </si>
  <si>
    <t>GSHPx</t>
  </si>
  <si>
    <t>Selenium</t>
  </si>
  <si>
    <t>U/g wet wt</t>
  </si>
  <si>
    <t>uM wet wt</t>
  </si>
  <si>
    <t>r =</t>
  </si>
  <si>
    <t>Intercept</t>
  </si>
  <si>
    <t>b =</t>
  </si>
  <si>
    <t>GSHPX by SCA, 25C, Selenium by SCA (fluorimetric)</t>
  </si>
  <si>
    <t>Data to 15.09.08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</si>
</sst>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Bovine Liver GSHPx vs Se</a:t>
            </a:r>
          </a:p>
        </c:rich>
      </c:tx>
      <c:layout>
        <c:manualLayout>
          <c:xMode val="factor"/>
          <c:yMode val="factor"/>
          <c:x val="0.005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94"/>
          <c:w val="0.6925"/>
          <c:h val="0.6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Sheet1!$C$7:$C$44</c:f>
              <c:numCache/>
            </c:numRef>
          </c:xVal>
          <c:yVal>
            <c:numRef>
              <c:f>Sheet1!$D$7:$D$44</c:f>
              <c:numCache/>
            </c:numRef>
          </c:yVal>
          <c:smooth val="0"/>
        </c:ser>
        <c:axId val="42271851"/>
        <c:axId val="31076568"/>
      </c:scatterChart>
      <c:valAx>
        <c:axId val="42271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Liver GSHPx (U/g wet wt)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76568"/>
        <c:crosses val="autoZero"/>
        <c:crossBetween val="midCat"/>
        <c:dispUnits/>
      </c:valAx>
      <c:valAx>
        <c:axId val="3107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Liver Se (uM wet wt.)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718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44</xdr:row>
      <xdr:rowOff>66675</xdr:rowOff>
    </xdr:from>
    <xdr:to>
      <xdr:col>9</xdr:col>
      <xdr:colOff>95250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1990725" y="7191375"/>
        <a:ext cx="3590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workbookViewId="0" topLeftCell="A1">
      <selection activeCell="F32" sqref="F32"/>
    </sheetView>
  </sheetViews>
  <sheetFormatPr defaultColWidth="9.140625" defaultRowHeight="12.75"/>
  <sheetData>
    <row r="2" ht="12.75">
      <c r="A2" t="s">
        <v>0</v>
      </c>
    </row>
    <row r="3" spans="2:4" ht="12.75">
      <c r="B3" t="s">
        <v>11</v>
      </c>
      <c r="D3" t="s">
        <v>10</v>
      </c>
    </row>
    <row r="4" spans="1:4" ht="12.75">
      <c r="A4" t="s">
        <v>1</v>
      </c>
      <c r="B4" t="s">
        <v>2</v>
      </c>
      <c r="C4" t="s">
        <v>3</v>
      </c>
      <c r="D4" t="s">
        <v>4</v>
      </c>
    </row>
    <row r="5" spans="3:4" ht="12.75">
      <c r="C5" t="s">
        <v>5</v>
      </c>
      <c r="D5" t="s">
        <v>6</v>
      </c>
    </row>
    <row r="7" spans="1:4" ht="12.75">
      <c r="A7">
        <v>201385</v>
      </c>
      <c r="B7">
        <v>5635</v>
      </c>
      <c r="C7">
        <v>6.9</v>
      </c>
      <c r="D7">
        <v>3.4</v>
      </c>
    </row>
    <row r="8" spans="1:4" ht="12.75">
      <c r="A8">
        <v>201386</v>
      </c>
      <c r="B8">
        <v>5636</v>
      </c>
      <c r="C8">
        <v>7.4</v>
      </c>
      <c r="D8">
        <v>4.4</v>
      </c>
    </row>
    <row r="9" spans="1:4" ht="12.75">
      <c r="A9">
        <v>201387</v>
      </c>
      <c r="B9">
        <v>5637</v>
      </c>
      <c r="C9">
        <v>12.9</v>
      </c>
      <c r="D9">
        <v>5.1</v>
      </c>
    </row>
    <row r="10" spans="1:4" ht="12.75">
      <c r="A10">
        <v>201388</v>
      </c>
      <c r="B10">
        <v>5638</v>
      </c>
      <c r="C10">
        <v>11.3</v>
      </c>
      <c r="D10">
        <v>6.1</v>
      </c>
    </row>
    <row r="11" spans="1:4" ht="12.75">
      <c r="A11">
        <v>201389</v>
      </c>
      <c r="B11">
        <v>5639</v>
      </c>
      <c r="C11">
        <v>15.1</v>
      </c>
      <c r="D11">
        <v>5.8</v>
      </c>
    </row>
    <row r="12" spans="1:4" ht="12.75">
      <c r="A12">
        <v>201390</v>
      </c>
      <c r="B12">
        <v>5640</v>
      </c>
      <c r="C12">
        <v>7.5</v>
      </c>
      <c r="D12">
        <v>4.2</v>
      </c>
    </row>
    <row r="13" spans="1:4" ht="12.75">
      <c r="A13">
        <v>201391</v>
      </c>
      <c r="B13">
        <v>5641</v>
      </c>
      <c r="C13">
        <v>13.7</v>
      </c>
      <c r="D13">
        <v>5.3</v>
      </c>
    </row>
    <row r="14" spans="1:4" ht="12.75">
      <c r="A14">
        <v>201392</v>
      </c>
      <c r="B14">
        <v>5642</v>
      </c>
      <c r="C14">
        <v>7.3</v>
      </c>
      <c r="D14">
        <v>3.3</v>
      </c>
    </row>
    <row r="15" spans="1:4" ht="12.75">
      <c r="A15">
        <v>200380</v>
      </c>
      <c r="B15">
        <v>1690</v>
      </c>
      <c r="C15">
        <v>12.5</v>
      </c>
      <c r="D15">
        <v>5.8</v>
      </c>
    </row>
    <row r="16" spans="1:4" ht="12.75">
      <c r="A16">
        <v>201027</v>
      </c>
      <c r="B16">
        <v>4314</v>
      </c>
      <c r="C16">
        <v>3.5</v>
      </c>
      <c r="D16">
        <v>1.8</v>
      </c>
    </row>
    <row r="17" spans="1:4" ht="12.75">
      <c r="A17">
        <v>200062</v>
      </c>
      <c r="B17">
        <v>247</v>
      </c>
      <c r="C17">
        <v>0.5</v>
      </c>
      <c r="D17">
        <v>0.5</v>
      </c>
    </row>
    <row r="18" spans="1:4" ht="12.75">
      <c r="A18">
        <v>200062</v>
      </c>
      <c r="B18">
        <v>246</v>
      </c>
      <c r="C18">
        <v>2.9</v>
      </c>
      <c r="D18">
        <v>0.4</v>
      </c>
    </row>
    <row r="19" spans="1:4" ht="12.75">
      <c r="A19">
        <v>200062</v>
      </c>
      <c r="B19">
        <v>245</v>
      </c>
      <c r="C19">
        <v>1.5</v>
      </c>
      <c r="D19">
        <v>0.3</v>
      </c>
    </row>
    <row r="20" spans="1:4" ht="12.75">
      <c r="A20">
        <v>200062</v>
      </c>
      <c r="B20">
        <v>244</v>
      </c>
      <c r="C20">
        <v>1.2</v>
      </c>
      <c r="D20">
        <v>0.5</v>
      </c>
    </row>
    <row r="21" spans="1:4" ht="12.75">
      <c r="A21">
        <v>201549</v>
      </c>
      <c r="B21">
        <v>6394</v>
      </c>
      <c r="C21">
        <v>16.3</v>
      </c>
      <c r="D21">
        <v>6.7</v>
      </c>
    </row>
    <row r="22" spans="1:4" ht="12.75">
      <c r="A22">
        <v>210242</v>
      </c>
      <c r="B22">
        <v>822</v>
      </c>
      <c r="C22">
        <v>12.1</v>
      </c>
      <c r="D22">
        <v>4.2</v>
      </c>
    </row>
    <row r="23" spans="1:4" ht="12.75">
      <c r="A23">
        <v>211064</v>
      </c>
      <c r="B23">
        <v>4252</v>
      </c>
      <c r="C23">
        <v>0.9</v>
      </c>
      <c r="D23">
        <v>0.8</v>
      </c>
    </row>
    <row r="24" spans="1:4" ht="12.75">
      <c r="A24">
        <v>211065</v>
      </c>
      <c r="B24">
        <v>4253</v>
      </c>
      <c r="C24">
        <v>10.3</v>
      </c>
      <c r="D24">
        <v>2.9</v>
      </c>
    </row>
    <row r="25" spans="1:4" ht="12.75">
      <c r="A25">
        <v>211589</v>
      </c>
      <c r="C25">
        <v>3.1</v>
      </c>
      <c r="D25">
        <v>2.1</v>
      </c>
    </row>
    <row r="26" spans="1:4" ht="12.75">
      <c r="A26">
        <v>230412</v>
      </c>
      <c r="C26">
        <v>0.7</v>
      </c>
      <c r="D26">
        <v>2</v>
      </c>
    </row>
    <row r="27" spans="1:4" ht="12.75">
      <c r="A27">
        <v>231731</v>
      </c>
      <c r="C27">
        <v>3.2</v>
      </c>
      <c r="D27">
        <v>1.5</v>
      </c>
    </row>
    <row r="28" spans="1:4" ht="12.75">
      <c r="A28">
        <v>241137</v>
      </c>
      <c r="C28">
        <v>11.6</v>
      </c>
      <c r="D28">
        <v>3.3</v>
      </c>
    </row>
    <row r="29" spans="1:4" ht="12.75">
      <c r="A29">
        <v>241244</v>
      </c>
      <c r="C29">
        <v>10.6</v>
      </c>
      <c r="D29">
        <v>6.2</v>
      </c>
    </row>
    <row r="30" spans="1:4" ht="12.75">
      <c r="A30">
        <v>241269</v>
      </c>
      <c r="C30">
        <v>0.9</v>
      </c>
      <c r="D30">
        <v>1.2</v>
      </c>
    </row>
    <row r="31" spans="1:4" ht="12.75">
      <c r="A31">
        <v>241422</v>
      </c>
      <c r="C31">
        <v>8.8</v>
      </c>
      <c r="D31">
        <v>4.7</v>
      </c>
    </row>
    <row r="32" spans="1:4" ht="12.75">
      <c r="A32">
        <v>241423</v>
      </c>
      <c r="C32">
        <v>6.9</v>
      </c>
      <c r="D32">
        <v>3.8</v>
      </c>
    </row>
    <row r="33" spans="1:4" ht="12.75">
      <c r="A33">
        <v>250160.1</v>
      </c>
      <c r="C33">
        <v>6.8</v>
      </c>
      <c r="D33">
        <v>3.7</v>
      </c>
    </row>
    <row r="34" spans="1:4" ht="12.75">
      <c r="A34">
        <v>250160.2</v>
      </c>
      <c r="C34">
        <v>6</v>
      </c>
      <c r="D34">
        <v>2.8</v>
      </c>
    </row>
    <row r="35" spans="1:4" ht="12.75">
      <c r="A35">
        <v>250160.3</v>
      </c>
      <c r="C35">
        <v>10.6</v>
      </c>
      <c r="D35">
        <v>3.3</v>
      </c>
    </row>
    <row r="36" spans="1:4" ht="12.75">
      <c r="A36">
        <v>250160.4</v>
      </c>
      <c r="C36">
        <v>8</v>
      </c>
      <c r="D36">
        <v>2.7</v>
      </c>
    </row>
    <row r="37" spans="1:4" ht="12.75">
      <c r="A37">
        <v>250160.5</v>
      </c>
      <c r="C37">
        <v>9.9</v>
      </c>
      <c r="D37">
        <v>3.3</v>
      </c>
    </row>
    <row r="38" spans="1:4" ht="12.75">
      <c r="A38">
        <v>262192.1</v>
      </c>
      <c r="C38">
        <v>12</v>
      </c>
      <c r="D38">
        <v>5.2</v>
      </c>
    </row>
    <row r="39" spans="1:7" ht="12.75">
      <c r="A39">
        <v>262192.2</v>
      </c>
      <c r="C39">
        <v>13.4</v>
      </c>
      <c r="D39">
        <v>4.6</v>
      </c>
      <c r="F39" t="s">
        <v>7</v>
      </c>
      <c r="G39">
        <f>CORREL(D7:D44,C7:C44)</f>
        <v>0.8936931154835615</v>
      </c>
    </row>
    <row r="40" spans="1:7" ht="12.75">
      <c r="A40">
        <v>262290</v>
      </c>
      <c r="C40">
        <v>10.1</v>
      </c>
      <c r="D40">
        <v>3.6</v>
      </c>
      <c r="F40" t="s">
        <v>8</v>
      </c>
      <c r="G40">
        <f>INTERCEPT(D7:D44,C7:C44)</f>
        <v>0.7218803383647585</v>
      </c>
    </row>
    <row r="41" spans="1:7" ht="12.75">
      <c r="A41">
        <v>280171</v>
      </c>
      <c r="B41">
        <v>4366</v>
      </c>
      <c r="C41">
        <v>14.2</v>
      </c>
      <c r="D41">
        <v>4.6</v>
      </c>
      <c r="F41" t="s">
        <v>9</v>
      </c>
      <c r="G41">
        <f>LINEST(D7:D44,C7:C44)</f>
        <v>0.33976261509016337</v>
      </c>
    </row>
    <row r="42" spans="1:4" ht="12.75">
      <c r="A42">
        <v>101075</v>
      </c>
      <c r="B42">
        <v>1375</v>
      </c>
      <c r="C42">
        <v>12.9</v>
      </c>
      <c r="D42">
        <v>5</v>
      </c>
    </row>
    <row r="43" spans="1:4" ht="12.75">
      <c r="A43">
        <v>101440</v>
      </c>
      <c r="B43">
        <v>2704</v>
      </c>
      <c r="C43">
        <v>1.5</v>
      </c>
      <c r="D43">
        <v>1.6</v>
      </c>
    </row>
    <row r="44" spans="1:4" ht="12.75">
      <c r="A44">
        <v>102021</v>
      </c>
      <c r="B44">
        <v>4482</v>
      </c>
      <c r="C44">
        <v>6</v>
      </c>
      <c r="D44">
        <v>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Laboratory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Regional Laboratory Services</cp:lastModifiedBy>
  <cp:lastPrinted>2006-11-13T04:36:39Z</cp:lastPrinted>
  <dcterms:created xsi:type="dcterms:W3CDTF">2001-08-21T07:34:10Z</dcterms:created>
  <dcterms:modified xsi:type="dcterms:W3CDTF">2010-09-15T06:56:13Z</dcterms:modified>
  <cp:category/>
  <cp:version/>
  <cp:contentType/>
  <cp:contentStatus/>
</cp:coreProperties>
</file>