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6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<sst xmlns="http://schemas.openxmlformats.org/spreadsheetml/2006/main" count="16" uniqueCount="16">
  <si>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Sample ID</t>
  </si>
  <si>
    <t>GSHPX</t>
  </si>
  <si>
    <t>Selenium</t>
  </si>
  <si>
    <t>r =</t>
  </si>
  <si>
    <t>Intercept</t>
  </si>
  <si>
    <t xml:space="preserve">b = </t>
  </si>
  <si>
    <t>Data to 15/09/08, GSHPX by SCA, 25C, Selenium by SCA(fluorimetric)</t>
  </si>
  <si>
    <t>Blood</t>
  </si>
  <si>
    <t>U/g</t>
  </si>
  <si>
    <t>uM</t>
  </si>
  <si>
    <t>Correlation between GSHPX activity and Selenium concentration in Ovine blood</t>
  </si>
  <si>
    <t>270261.L1</t>
  </si>
  <si>
    <t>270261.L2</t>
  </si>
  <si>
    <t>270261.L3</t>
  </si>
  <si>
    <t>270261.L4</t>
  </si>
  <si>
    <t>270261.L5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</si>
</sst>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Ovine Blood GSHPx vs 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Sheet1!$C$7:$C$29</c:f>
              <c:numCache/>
            </c:numRef>
          </c:xVal>
          <c:yVal>
            <c:numRef>
              <c:f>Sheet1!$D$7:$D$29</c:f>
              <c:numCache/>
            </c:numRef>
          </c:yVal>
          <c:smooth val="0"/>
        </c:ser>
        <c:axId val="1160817"/>
        <c:axId val="10447354"/>
      </c:scatterChart>
      <c:valAx>
        <c:axId val="116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Liver GSHPx (U/g Hb.)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7354"/>
        <c:crosses val="autoZero"/>
        <c:crossBetween val="midCat"/>
        <c:dispUnits/>
      </c:valAx>
      <c:valAx>
        <c:axId val="1044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Blood Se (uM/L.)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0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46</xdr:row>
      <xdr:rowOff>9525</xdr:rowOff>
    </xdr:from>
    <xdr:to>
      <xdr:col>6</xdr:col>
      <xdr:colOff>247650</xdr:colOff>
      <xdr:row>62</xdr:row>
      <xdr:rowOff>142875</xdr:rowOff>
    </xdr:to>
    <xdr:graphicFrame>
      <xdr:nvGraphicFramePr>
        <xdr:cNvPr id="1" name="Chart 5"/>
        <xdr:cNvGraphicFramePr/>
      </xdr:nvGraphicFramePr>
      <xdr:xfrm>
        <a:off x="314325" y="7458075"/>
        <a:ext cx="35909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31">
      <selection activeCell="F41" sqref="F41"/>
    </sheetView>
  </sheetViews>
  <sheetFormatPr defaultColWidth="9.140625" defaultRowHeight="12.75"/>
  <sheetData>
    <row r="1" ht="12.75">
      <c r="A1" t="s">
        <v>10</v>
      </c>
    </row>
    <row r="2" ht="12.75">
      <c r="C2" t="s">
        <v>6</v>
      </c>
    </row>
    <row r="3" ht="12.75">
      <c r="C3" t="s">
        <v>7</v>
      </c>
    </row>
    <row r="4" spans="1:4" ht="12.75">
      <c r="A4" t="s">
        <v>0</v>
      </c>
      <c r="C4" t="s">
        <v>1</v>
      </c>
      <c r="D4" t="s">
        <v>2</v>
      </c>
    </row>
    <row r="5" spans="3:4" ht="12.75">
      <c r="C5" t="s">
        <v>8</v>
      </c>
      <c r="D5" t="s">
        <v>9</v>
      </c>
    </row>
    <row r="7" spans="1:4" ht="12.75">
      <c r="A7">
        <v>250677.3</v>
      </c>
      <c r="C7">
        <v>344</v>
      </c>
      <c r="D7">
        <v>2.7</v>
      </c>
    </row>
    <row r="8" spans="1:4" ht="12.75">
      <c r="A8">
        <v>250677.5</v>
      </c>
      <c r="C8">
        <v>298</v>
      </c>
      <c r="D8">
        <v>3</v>
      </c>
    </row>
    <row r="9" spans="1:4" ht="12.75">
      <c r="A9">
        <v>250677.7</v>
      </c>
      <c r="C9">
        <v>306</v>
      </c>
      <c r="D9">
        <v>2.7</v>
      </c>
    </row>
    <row r="10" spans="1:4" ht="12.75">
      <c r="A10">
        <v>250677.8</v>
      </c>
      <c r="C10">
        <v>264</v>
      </c>
      <c r="D10">
        <v>2.6</v>
      </c>
    </row>
    <row r="11" spans="1:4" ht="12.75">
      <c r="A11">
        <v>251455.2</v>
      </c>
      <c r="C11">
        <v>2</v>
      </c>
      <c r="D11">
        <v>0.1</v>
      </c>
    </row>
    <row r="12" spans="1:4" ht="12.75">
      <c r="A12">
        <v>251455.3</v>
      </c>
      <c r="C12">
        <v>4</v>
      </c>
      <c r="D12">
        <v>0.2</v>
      </c>
    </row>
    <row r="13" spans="1:4" ht="12.75">
      <c r="A13">
        <v>251455.4</v>
      </c>
      <c r="C13">
        <v>5</v>
      </c>
      <c r="D13">
        <v>0.2</v>
      </c>
    </row>
    <row r="14" spans="1:4" ht="12.75">
      <c r="A14">
        <v>251455.5</v>
      </c>
      <c r="C14">
        <v>5</v>
      </c>
      <c r="D14">
        <v>0.2</v>
      </c>
    </row>
    <row r="15" spans="1:4" ht="12.75">
      <c r="A15">
        <v>251455.6</v>
      </c>
      <c r="C15">
        <v>7</v>
      </c>
      <c r="D15">
        <v>0.2</v>
      </c>
    </row>
    <row r="16" spans="1:4" ht="12.75">
      <c r="A16">
        <v>251455.7</v>
      </c>
      <c r="C16">
        <v>4</v>
      </c>
      <c r="D16">
        <v>0.2</v>
      </c>
    </row>
    <row r="17" spans="1:4" ht="12.75">
      <c r="A17">
        <v>251455.8</v>
      </c>
      <c r="C17">
        <v>4</v>
      </c>
      <c r="D17">
        <v>0.2</v>
      </c>
    </row>
    <row r="18" spans="1:4" ht="12.75">
      <c r="A18">
        <v>251455.9</v>
      </c>
      <c r="C18">
        <v>25</v>
      </c>
      <c r="D18">
        <v>0.6</v>
      </c>
    </row>
    <row r="19" spans="1:4" ht="12.75">
      <c r="A19">
        <v>251455.1</v>
      </c>
      <c r="C19">
        <v>8</v>
      </c>
      <c r="D19">
        <v>0.3</v>
      </c>
    </row>
    <row r="20" spans="1:4" ht="12.75">
      <c r="A20">
        <v>260273.1</v>
      </c>
      <c r="C20">
        <v>740</v>
      </c>
      <c r="D20">
        <v>4.5</v>
      </c>
    </row>
    <row r="21" spans="1:4" ht="12.75">
      <c r="A21">
        <v>260273.2</v>
      </c>
      <c r="C21">
        <v>662</v>
      </c>
      <c r="D21">
        <v>4.3</v>
      </c>
    </row>
    <row r="22" spans="1:4" ht="12.75">
      <c r="A22">
        <v>260273.3</v>
      </c>
      <c r="C22">
        <v>717</v>
      </c>
      <c r="D22">
        <v>4</v>
      </c>
    </row>
    <row r="23" spans="1:4" ht="12.75">
      <c r="A23">
        <v>260295.1</v>
      </c>
      <c r="C23">
        <v>233</v>
      </c>
      <c r="D23">
        <v>2.6</v>
      </c>
    </row>
    <row r="24" spans="1:4" ht="12.75">
      <c r="A24">
        <v>260295.2</v>
      </c>
      <c r="C24">
        <v>253</v>
      </c>
      <c r="D24">
        <v>2.2</v>
      </c>
    </row>
    <row r="25" spans="1:4" ht="12.75">
      <c r="A25">
        <v>260295.3</v>
      </c>
      <c r="C25">
        <v>162</v>
      </c>
      <c r="D25">
        <v>1.9</v>
      </c>
    </row>
    <row r="26" spans="1:4" ht="12.75">
      <c r="A26">
        <v>262320</v>
      </c>
      <c r="C26">
        <v>467</v>
      </c>
      <c r="D26">
        <v>2.8</v>
      </c>
    </row>
    <row r="27" spans="1:4" ht="12.75">
      <c r="A27" t="s">
        <v>11</v>
      </c>
      <c r="C27">
        <v>100</v>
      </c>
      <c r="D27">
        <v>0.9</v>
      </c>
    </row>
    <row r="28" spans="1:4" ht="12.75">
      <c r="A28" t="s">
        <v>12</v>
      </c>
      <c r="C28">
        <v>101</v>
      </c>
      <c r="D28">
        <v>0.8</v>
      </c>
    </row>
    <row r="29" spans="1:4" ht="12.75">
      <c r="A29" t="s">
        <v>13</v>
      </c>
      <c r="C29">
        <v>63</v>
      </c>
      <c r="D29">
        <v>0.6</v>
      </c>
    </row>
    <row r="30" spans="1:4" ht="12.75">
      <c r="A30" t="s">
        <v>14</v>
      </c>
      <c r="C30">
        <v>61</v>
      </c>
      <c r="D30">
        <v>0.7</v>
      </c>
    </row>
    <row r="31" spans="1:4" ht="12.75">
      <c r="A31" t="s">
        <v>15</v>
      </c>
      <c r="C31">
        <v>139</v>
      </c>
      <c r="D31">
        <v>1</v>
      </c>
    </row>
    <row r="32" spans="1:4" ht="12.75">
      <c r="A32">
        <v>270261.1</v>
      </c>
      <c r="C32">
        <v>119</v>
      </c>
      <c r="D32">
        <v>1.2</v>
      </c>
    </row>
    <row r="33" spans="1:4" ht="12.75">
      <c r="A33">
        <v>270261.2</v>
      </c>
      <c r="C33">
        <v>204</v>
      </c>
      <c r="D33">
        <v>1.7</v>
      </c>
    </row>
    <row r="34" spans="1:4" ht="12.75">
      <c r="A34">
        <v>270261.3</v>
      </c>
      <c r="C34">
        <v>216</v>
      </c>
      <c r="D34">
        <v>1.6</v>
      </c>
    </row>
    <row r="35" spans="1:4" ht="12.75">
      <c r="A35">
        <v>270261.4</v>
      </c>
      <c r="C35">
        <v>140</v>
      </c>
      <c r="D35">
        <v>1.2</v>
      </c>
    </row>
    <row r="36" spans="1:4" ht="12.75">
      <c r="A36">
        <v>270261.5</v>
      </c>
      <c r="C36">
        <v>140</v>
      </c>
      <c r="D36">
        <v>1.5</v>
      </c>
    </row>
    <row r="37" spans="1:4" ht="12.75">
      <c r="A37">
        <v>270261.6</v>
      </c>
      <c r="C37">
        <v>129</v>
      </c>
      <c r="D37">
        <v>1.1</v>
      </c>
    </row>
    <row r="38" spans="1:4" ht="12.75">
      <c r="A38">
        <v>270261.7</v>
      </c>
      <c r="C38">
        <v>116</v>
      </c>
      <c r="D38">
        <v>0.9</v>
      </c>
    </row>
    <row r="42" spans="2:3" ht="12.75">
      <c r="B42" t="s">
        <v>3</v>
      </c>
      <c r="C42">
        <f>CORREL(D7:D38,C7:C38)</f>
        <v>0.9617567391552788</v>
      </c>
    </row>
    <row r="43" spans="2:3" ht="12.75">
      <c r="B43" t="s">
        <v>4</v>
      </c>
      <c r="C43">
        <f>INTERCEPT(D7:D38,C7:C38)</f>
        <v>0.39538373570387986</v>
      </c>
    </row>
    <row r="44" spans="2:3" ht="12.75">
      <c r="B44" t="s">
        <v>5</v>
      </c>
      <c r="C44">
        <f>LINEST(D7:D38,C7:C38)</f>
        <v>0.005970142507034756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 Laboratory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Regional Laboratory Services</cp:lastModifiedBy>
  <cp:lastPrinted>2004-08-30T05:16:02Z</cp:lastPrinted>
  <dcterms:created xsi:type="dcterms:W3CDTF">2001-08-20T05:50:45Z</dcterms:created>
  <dcterms:modified xsi:type="dcterms:W3CDTF">2009-01-18T22:29:27Z</dcterms:modified>
  <cp:category/>
  <cp:version/>
  <cp:contentType/>
  <cp:contentStatus/>
</cp:coreProperties>
</file>